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20490" windowHeight="7680"/>
  </bookViews>
  <sheets>
    <sheet name="ESF_DET" sheetId="1" r:id="rId1"/>
  </sheets>
  <definedNames>
    <definedName name="_xlnm.Print_Area" localSheetId="0">ESF_DET!$B$2:$G$82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<sst xmlns="http://schemas.openxmlformats.org/spreadsheetml/2006/main" count="134" uniqueCount="131">
  <si>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</si>
  <si>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</si>
  <si>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</si>
  <si>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</si>
  <si>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</si>
  <si>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</si>
  <si>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</si>
  <si>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</si>
  <si>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</si>
  <si>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</si>
  <si>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</si>
  <si>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</si>
  <si>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</si>
  <si>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</si>
  <si>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</si>
  <si>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</si>
  <si>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</si>
  <si>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</si>
  <si>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</si>
  <si>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</si>
  <si>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</si>
  <si>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</si>
  <si>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</si>
  <si>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</si>
  <si>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</si>
  <si>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</si>
  <si>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</si>
  <si>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</si>
  <si>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</si>
  <si>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</si>
  <si>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</si>
  <si>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</si>
  <si>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</si>
  <si>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</si>
  <si>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</si>
  <si>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</si>
  <si>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</si>
  <si>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</si>
  <si>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</si>
  <si>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</si>
  <si>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</si>
  <si>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</si>
  <si>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</si>
  <si>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</si>
  <si>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</si>
  <si>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</si>
  <si>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</si>
  <si>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</si>
  <si>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</si>
  <si>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</si>
  <si>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</si>
  <si>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</si>
  <si>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</si>
  <si>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</si>
  <si>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</si>
  <si>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</si>
  <si>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</si>
  <si>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</si>
  <si>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</si>
  <si>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</si>
  <si>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</si>
  <si>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</si>
  <si>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</si>
  <si>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</si>
  <si>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</si>
  <si>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</si>
  <si>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</si>
  <si>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</si>
  <si>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</si>
  <si>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</si>
  <si>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</si>
  <si>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</si>
  <si>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</si>
  <si>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</si>
  <si>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</si>
  <si>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</si>
  <si>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</si>
  <si>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</si>
  <si>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</si>
  <si>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</si>
  <si>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</si>
  <si>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</si>
  <si>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</si>
  <si>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</si>
  <si>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</si>
  <si>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</si>
  <si>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</si>
  <si>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</si>
  <si>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</si>
  <si>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</si>
  <si>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</si>
  <si>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</si>
  <si>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</si>
  <si>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</si>
  <si>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</si>
  <si>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</si>
  <si>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</si>
  <si>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</si>
  <si>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</si>
  <si>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</si>
  <si>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</si>
  <si>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</si>
  <si>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</si>
  <si>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</si>
  <si>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</si>
  <si>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</si>
  <si>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</si>
  <si>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</si>
  <si>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</si>
  <si>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</si>
  <si>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</si>
  <si>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</si>
  <si>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</si>
  <si>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</si>
  <si>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</si>
  <si>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</si>
  <si>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</si>
  <si>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</si>
  <si>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</si>
  <si>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</si>
  <si>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</si>
  <si>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2020 (d)</t>
  </si>
  <si>
    <t>31 de diciembre de 2019 (e)</t>
  </si>
  <si>
    <t>UNIVERSIDAD PEDAGOGICA NACIONAL DEL ESTADO DE CHIHUAHUA</t>
  </si>
  <si>
    <t>Al 30 de Septiembre de 2020 y al 31 de diciembre de 2019 (b)</t>
  </si>
  <si>
    <t>_____________________________________</t>
  </si>
  <si>
    <t>____________________________________</t>
  </si>
  <si>
    <t>DR. PEDRO RUBIO MOLINA</t>
  </si>
  <si>
    <t>LIC. FERNANDO SOTO MOLINA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</si>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</sst>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_);\-&quot;$&quot;#,##0.00;&quot;&lt;Default Format&gt;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9.85"/>
      <color indexed="8"/>
      <name val="Times New Roman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/>
  <dimension ref="B1:S149"/>
  <sheetViews>
    <sheetView tabSelected="1" zoomScale="90" zoomScaleNormal="90" workbookViewId="0">
      <selection activeCell="G87" sqref="B1:G87"/>
    </sheetView>
  </sheetViews>
  <sheetFormatPr baseColWidth="10" defaultRowHeight="15" x14ac:dyDescent="0.25"/>
  <cols>
    <col min="1" max="1" width="0.855468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3.6" customHeight="1" thickBot="1" x14ac:dyDescent="0.3">
      <c r="H1" s="2" t="s">
        <v>0</v>
      </c>
    </row>
    <row r="2" spans="2:8" x14ac:dyDescent="0.25">
      <c r="B2" s="33" t="s">
        <v>123</v>
      </c>
      <c r="C2" s="34"/>
      <c r="D2" s="34"/>
      <c r="E2" s="34"/>
      <c r="F2" s="34"/>
      <c r="G2" s="35"/>
    </row>
    <row r="3" spans="2:8" x14ac:dyDescent="0.25">
      <c r="B3" s="36" t="s">
        <v>1</v>
      </c>
      <c r="C3" s="37"/>
      <c r="D3" s="37"/>
      <c r="E3" s="37"/>
      <c r="F3" s="37"/>
      <c r="G3" s="38"/>
    </row>
    <row r="4" spans="2:8" ht="15" customHeight="1" x14ac:dyDescent="0.25">
      <c r="B4" s="39" t="s">
        <v>124</v>
      </c>
      <c r="C4" s="40"/>
      <c r="D4" s="40"/>
      <c r="E4" s="40"/>
      <c r="F4" s="40"/>
      <c r="G4" s="41"/>
    </row>
    <row r="5" spans="2:8" ht="15.75" thickBot="1" x14ac:dyDescent="0.3">
      <c r="B5" s="42" t="s">
        <v>2</v>
      </c>
      <c r="C5" s="43"/>
      <c r="D5" s="43"/>
      <c r="E5" s="43"/>
      <c r="F5" s="43"/>
      <c r="G5" s="44"/>
    </row>
    <row r="6" spans="2:8" ht="24.75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42078523.019999996</v>
      </c>
      <c r="D9" s="20">
        <f>SUM(D10:D16)</f>
        <v>30701973.600000001</v>
      </c>
      <c r="E9" s="11" t="s">
        <v>9</v>
      </c>
      <c r="F9" s="20">
        <f>SUM(F10:F18)</f>
        <v>12579803.680000002</v>
      </c>
      <c r="G9" s="20">
        <f>SUM(G10:G18)</f>
        <v>8526372.5600000005</v>
      </c>
    </row>
    <row r="10" spans="2:8" x14ac:dyDescent="0.25">
      <c r="B10" s="12" t="s">
        <v>10</v>
      </c>
      <c r="C10" s="31">
        <v>15000</v>
      </c>
      <c r="D10" s="26">
        <v>15000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31">
        <v>6921393.7699999996</v>
      </c>
      <c r="D11" s="26">
        <v>5223113.5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31">
        <v>35142129.25</v>
      </c>
      <c r="D13" s="26">
        <v>25463860.100000001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31">
        <v>110778.71</v>
      </c>
      <c r="G16" s="26">
        <v>152687.17000000001</v>
      </c>
    </row>
    <row r="17" spans="2:7" ht="24" x14ac:dyDescent="0.25">
      <c r="B17" s="10" t="s">
        <v>24</v>
      </c>
      <c r="C17" s="20">
        <f>SUM(C18:C24)</f>
        <v>870771.01</v>
      </c>
      <c r="D17" s="20">
        <f>SUM(D18:D24)</f>
        <v>992405.83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31">
        <v>12469024.970000001</v>
      </c>
      <c r="G18" s="26">
        <v>8373685.3899999997</v>
      </c>
    </row>
    <row r="19" spans="2:7" x14ac:dyDescent="0.25">
      <c r="B19" s="12" t="s">
        <v>28</v>
      </c>
      <c r="C19" s="26">
        <v>0</v>
      </c>
      <c r="D19" s="26">
        <v>0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31">
        <v>870771.01</v>
      </c>
      <c r="D20" s="26">
        <v>992405.83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0</v>
      </c>
      <c r="D24" s="26">
        <v>0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0</v>
      </c>
      <c r="G38" s="20">
        <f>SUM(G39:G41)</f>
        <v>0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0</v>
      </c>
      <c r="G39" s="26">
        <v>0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42949294.029999994</v>
      </c>
      <c r="D47" s="20">
        <f>SUM(D41,D38,D37,D31,D25,D17,D9)</f>
        <v>31694379.43</v>
      </c>
      <c r="E47" s="14" t="s">
        <v>83</v>
      </c>
      <c r="F47" s="20">
        <f>SUM(F42,F38,F31,F27,F26,F23,F19,F9)</f>
        <v>12579803.680000002</v>
      </c>
      <c r="G47" s="20">
        <f>SUM(G42,G38,G31,G27,G26,G23,G19,G9)</f>
        <v>8526372.5600000005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11418486</v>
      </c>
      <c r="D52" s="26">
        <v>11418486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19236444.77</v>
      </c>
      <c r="D53" s="26">
        <v>18535370.600000001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22792.880000000001</v>
      </c>
      <c r="D54" s="26">
        <v>22792.880000000001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31">
        <v>-16590758.08</v>
      </c>
      <c r="D55" s="26">
        <v>-14906098.73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31">
        <v>49598</v>
      </c>
      <c r="D56" s="26">
        <v>49598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12579803.680000002</v>
      </c>
      <c r="G59" s="20">
        <f>SUM(G47,G57)</f>
        <v>8526372.5600000005</v>
      </c>
    </row>
    <row r="60" spans="2:7" ht="24" x14ac:dyDescent="0.25">
      <c r="B60" s="4" t="s">
        <v>103</v>
      </c>
      <c r="C60" s="20">
        <f>SUM(C50:C58)</f>
        <v>14136563.569999998</v>
      </c>
      <c r="D60" s="20">
        <f>SUM(D50:D58)</f>
        <v>15120148.75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57085857.599999994</v>
      </c>
      <c r="D62" s="20">
        <f>SUM(D47,D60)</f>
        <v>46814528.18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10215333.640000001</v>
      </c>
      <c r="G63" s="20">
        <f>SUM(G64:G66)</f>
        <v>10215333.640000001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31">
        <v>10215333.640000001</v>
      </c>
      <c r="G65" s="26">
        <v>10215333.640000001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34290720.280000001</v>
      </c>
      <c r="G68" s="20">
        <f>SUM(G69:G73)</f>
        <v>28072821.98</v>
      </c>
    </row>
    <row r="69" spans="2:7" x14ac:dyDescent="0.25">
      <c r="B69" s="15"/>
      <c r="C69" s="23"/>
      <c r="D69" s="23"/>
      <c r="E69" s="11" t="s">
        <v>111</v>
      </c>
      <c r="F69" s="31">
        <v>11981530.58</v>
      </c>
      <c r="G69" s="26">
        <v>7730661.1399999997</v>
      </c>
    </row>
    <row r="70" spans="2:7" x14ac:dyDescent="0.25">
      <c r="B70" s="15"/>
      <c r="C70" s="23"/>
      <c r="D70" s="23"/>
      <c r="E70" s="11" t="s">
        <v>112</v>
      </c>
      <c r="F70" s="31">
        <v>-5343637.3099999996</v>
      </c>
      <c r="G70" s="26">
        <v>-7310666.1699999999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31">
        <v>27652827.010000002</v>
      </c>
      <c r="G72" s="26">
        <v>27652827.010000002</v>
      </c>
    </row>
    <row r="73" spans="2:7" ht="24" x14ac:dyDescent="0.25">
      <c r="B73" s="15"/>
      <c r="C73" s="23"/>
      <c r="D73" s="23"/>
      <c r="E73" s="11" t="s">
        <v>115</v>
      </c>
      <c r="F73" s="26">
        <v>0</v>
      </c>
      <c r="G73" s="26">
        <v>0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44506053.920000002</v>
      </c>
      <c r="G79" s="20">
        <f>SUM(G63,G68,G75)</f>
        <v>38288155.620000005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57085857.600000001</v>
      </c>
      <c r="G81" s="20">
        <f>SUM(G59,G79)</f>
        <v>46814528.180000007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32" t="s">
        <v>125</v>
      </c>
      <c r="C85" s="32" t="s">
        <v>126</v>
      </c>
      <c r="D85" s="28"/>
      <c r="E85" s="28"/>
    </row>
    <row r="86" spans="2:7" s="29" customFormat="1" x14ac:dyDescent="0.25">
      <c r="B86" s="32" t="s">
        <v>127</v>
      </c>
      <c r="C86" s="32" t="s">
        <v>128</v>
      </c>
      <c r="D86" s="28"/>
      <c r="E86" s="28"/>
    </row>
    <row r="87" spans="2:7" s="29" customFormat="1" x14ac:dyDescent="0.25">
      <c r="B87" s="32" t="s">
        <v>129</v>
      </c>
      <c r="C87" s="32" t="s">
        <v>130</v>
      </c>
      <c r="D87" s="28"/>
      <c r="E87" s="28"/>
    </row>
    <row r="88" spans="2:7" s="29" customFormat="1" x14ac:dyDescent="0.25">
      <c r="E88" s="28"/>
    </row>
    <row r="89" spans="2:7" s="29" customFormat="1" x14ac:dyDescent="0.25"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NlDcrT4tyiT3o4S+dVmAYXoKeFkQocvhIqffb0l+1jlwXc/pYmZ7W/OelPLzOLp9UoPEGRtjjRAtGF424ftiLw==" saltValue="2EALxS4PmS5DjLgCOs7v/Q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2020-10-28T20:46:47Z</cp:lastPrinted>
  <dcterms:created xsi:type="dcterms:W3CDTF">2020-01-08T19:54:23Z</dcterms:created>
  <dcterms:modified xsi:type="dcterms:W3CDTF">2020-10-28T20:47:54Z</dcterms:modified>
</cp:coreProperties>
</file>